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<sst xmlns="http://schemas.openxmlformats.org/spreadsheetml/2006/main" count="65" uniqueCount="65">
  <si>
    <t xml:space="preserve"/>
  </si>
  <si>
    <t xml:space="preserve">RRY005</t>
  </si>
  <si>
    <t xml:space="preserve">m²</t>
  </si>
  <si>
    <t xml:space="preserve">Trasdosado autoportante de placas de yeso laminado.</t>
  </si>
  <si>
    <r>
      <rPr>
        <sz val="8.25"/>
        <color rgb="FF000000"/>
        <rFont val="Arial"/>
        <family val="2"/>
      </rPr>
      <t xml:space="preserve">Trasdosado autoportante libre, con resistencia al fuego EI 20, realizado con placa de yeso laminado - |15 cortafuego|, anclada a los forjados mediante estructura formada por canales y montantes; 63 mm de espesor total; separación entre montantes 600 mm. El precio incluye la resolución de encuentros y puntos singulares y las ayudas de albañilería para instalaciones, pero no incluye el aislamiento a colocar entre las placas y el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</si>
  <si>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</si>
  <si>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</si>
  <si>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</si>
  <si>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</si>
  <si>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</si>
  <si>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</si>
  <si>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</si>
  <si>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mt12psg070c</t>
  </si>
  <si>
    <t xml:space="preserve">m</t>
  </si>
  <si>
    <t xml:space="preserve">Canal de perfil de acero galvanizado de 48 mm de anchura, según UNE-EN 14195.</t>
  </si>
  <si>
    <t xml:space="preserve">mt12psg060c</t>
  </si>
  <si>
    <t xml:space="preserve">m</t>
  </si>
  <si>
    <t xml:space="preserve">Montante de perfil de acero galvanizado de 48 mm de anchura, según UNE-EN 14195.</t>
  </si>
  <si>
    <t xml:space="preserve">mt12pck020b</t>
  </si>
  <si>
    <t xml:space="preserve">m</t>
  </si>
  <si>
    <t xml:space="preserve">Banda acústica de dilatación autoadhesiva de espuma de poliuretano de celdas cerradas "KNAUF", de 3,2 mm de espesor y 50 mm de anchura, resistencia térmica 0,10 m²K/W, conductividad térmica 0,032 W/(mK).</t>
  </si>
  <si>
    <t xml:space="preserve">mt12psg010g</t>
  </si>
  <si>
    <t xml:space="preserve">m²</t>
  </si>
  <si>
    <t xml:space="preserve">Placa de yeso laminado DF / UNE-EN 520 - 1200 / longitud / 15 / con los bordes longitudinales afinados, con fibra de vidrio textil en la masa de yeso que le confiere estabilidad frente al fuego.</t>
  </si>
  <si>
    <t xml:space="preserve">mt12psg081c</t>
  </si>
  <si>
    <t xml:space="preserve">Ud</t>
  </si>
  <si>
    <t xml:space="preserve">Tornillo autoperforante 3,5x25 mm.</t>
  </si>
  <si>
    <t xml:space="preserve">mt12psg030a</t>
  </si>
  <si>
    <t xml:space="preserve">kg</t>
  </si>
  <si>
    <t xml:space="preserve">Pasta para juntas, según UNE-EN 13963.</t>
  </si>
  <si>
    <t xml:space="preserve">mt12psg040</t>
  </si>
  <si>
    <t xml:space="preserve">m</t>
  </si>
  <si>
    <t xml:space="preserve">Cinta de juntas.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</si>
  <si>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</si>
  <si>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</si>
  <si>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</si>
  <si>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</si>
  <si>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</si>
  <si>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</si>
  <si>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</si>
  <si>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</si>
  <si>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</si>
  <si>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</si>
  <si>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</si>
  <si>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</si>
  <si>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</si>
  <si>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</si>
  <si>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</si>
  <si>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</si>
  <si>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</si>
  <si>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</si>
  <si>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14195:2005</t>
  </si>
  <si>
    <t xml:space="preserve">3/4</t>
  </si>
  <si>
    <t xml:space="preserve">Perfilería  metálica  para  par ticiones,  muros  y techos  en  placas  de  yeso  laminado.  Definiciones requisitos  y  métodos  de  ensayo</t>
  </si>
  <si>
    <t xml:space="preserve">UNE-EN 14195:2005/AC:2006</t>
  </si>
  <si>
    <t xml:space="preserve">UNE-EN 520:2005/A1:2010</t>
  </si>
  <si>
    <t xml:space="preserve">3/4</t>
  </si>
  <si>
    <t xml:space="preserve">Placas de yeso laminado. Definiciones, especificaciones y métodos de ensayo.</t>
  </si>
  <si>
    <t xml:space="preserve">UNE-EN 13963:2006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</si>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</sst>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0.800000</v>
      </c>
      <c r="H10" s="11"/>
      <c r="I10" s="12">
        <v>0.940000</v>
      </c>
      <c r="J10" s="12">
        <f ca="1">ROUND(INDIRECT(ADDRESS(ROW()+(0), COLUMN()+(-3), 1))*INDIRECT(ADDRESS(ROW()+(0), COLUMN()+(-1), 1)), 2)</f>
        <v>0.750000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2.000000</v>
      </c>
      <c r="H11" s="11"/>
      <c r="I11" s="12">
        <v>1.130000</v>
      </c>
      <c r="J11" s="12">
        <f ca="1">ROUND(INDIRECT(ADDRESS(ROW()+(0), COLUMN()+(-3), 1))*INDIRECT(ADDRESS(ROW()+(0), COLUMN()+(-1), 1)), 2)</f>
        <v>2.260000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1.200000</v>
      </c>
      <c r="H12" s="11"/>
      <c r="I12" s="12">
        <v>0.230000</v>
      </c>
      <c r="J12" s="12">
        <f ca="1">ROUND(INDIRECT(ADDRESS(ROW()+(0), COLUMN()+(-3), 1))*INDIRECT(ADDRESS(ROW()+(0), COLUMN()+(-1), 1)), 2)</f>
        <v>0.280000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3.150000</v>
      </c>
      <c r="H13" s="11"/>
      <c r="I13" s="12">
        <v>7.150000</v>
      </c>
      <c r="J13" s="12">
        <f ca="1">ROUND(INDIRECT(ADDRESS(ROW()+(0), COLUMN()+(-3), 1))*INDIRECT(ADDRESS(ROW()+(0), COLUMN()+(-1), 1)), 2)</f>
        <v>22.520000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15.000000</v>
      </c>
      <c r="H14" s="11"/>
      <c r="I14" s="12">
        <v>0.010000</v>
      </c>
      <c r="J14" s="12">
        <f ca="1">ROUND(INDIRECT(ADDRESS(ROW()+(0), COLUMN()+(-3), 1))*INDIRECT(ADDRESS(ROW()+(0), COLUMN()+(-1), 1)), 2)</f>
        <v>0.150000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0.700000</v>
      </c>
      <c r="H15" s="11"/>
      <c r="I15" s="12">
        <v>1.000000</v>
      </c>
      <c r="J15" s="12">
        <f ca="1">ROUND(INDIRECT(ADDRESS(ROW()+(0), COLUMN()+(-3), 1))*INDIRECT(ADDRESS(ROW()+(0), COLUMN()+(-1), 1)), 2)</f>
        <v>0.700000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1.600000</v>
      </c>
      <c r="H16" s="13"/>
      <c r="I16" s="14">
        <v>0.030000</v>
      </c>
      <c r="J16" s="14">
        <f ca="1">ROUND(INDIRECT(ADDRESS(ROW()+(0), COLUMN()+(-3), 1))*INDIRECT(ADDRESS(ROW()+(0), COLUMN()+(-1), 1)), 2)</f>
        <v>0.050000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26.710000</v>
      </c>
    </row>
    <row r="18" spans="1:10" ht="13.50" thickBot="1" customHeight="1">
      <c r="A18" s="15">
        <v>2.000000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0.193000</v>
      </c>
      <c r="H19" s="11"/>
      <c r="I19" s="12">
        <v>19.110000</v>
      </c>
      <c r="J19" s="12">
        <f ca="1">ROUND(INDIRECT(ADDRESS(ROW()+(0), COLUMN()+(-3), 1))*INDIRECT(ADDRESS(ROW()+(0), COLUMN()+(-1), 1)), 2)</f>
        <v>3.690000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0.193000</v>
      </c>
      <c r="H20" s="13"/>
      <c r="I20" s="14">
        <v>17.530000</v>
      </c>
      <c r="J20" s="14">
        <f ca="1">ROUND(INDIRECT(ADDRESS(ROW()+(0), COLUMN()+(-3), 1))*INDIRECT(ADDRESS(ROW()+(0), COLUMN()+(-1), 1)), 2)</f>
        <v>3.380000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7.070000</v>
      </c>
    </row>
    <row r="22" spans="1:10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2.000000</v>
      </c>
      <c r="H23" s="13"/>
      <c r="I23" s="14">
        <f ca="1">ROUND(SUM(INDIRECT(ADDRESS(ROW()+(-2), COLUMN()+(1), 1)),INDIRECT(ADDRESS(ROW()+(-6), COLUMN()+(1), 1))), 2)</f>
        <v>33.780000</v>
      </c>
      <c r="J23" s="14">
        <f ca="1">ROUND(INDIRECT(ADDRESS(ROW()+(0), COLUMN()+(-3), 1))*INDIRECT(ADDRESS(ROW()+(0), COLUMN()+(-1), 1))/100, 2)</f>
        <v>0.680000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34.460000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112006.000000</v>
      </c>
      <c r="G28" s="29"/>
      <c r="H28" s="29">
        <v>112007.000000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32" t="s">
        <v>54</v>
      </c>
      <c r="B30" s="32"/>
      <c r="C30" s="32"/>
      <c r="D30" s="32"/>
      <c r="E30" s="32"/>
      <c r="F30" s="33">
        <v>112007.000000</v>
      </c>
      <c r="G30" s="33"/>
      <c r="H30" s="33">
        <v>112007.000000</v>
      </c>
      <c r="I30" s="33"/>
      <c r="J30" s="33"/>
    </row>
    <row r="31" spans="1:10" ht="13.50" thickBot="1" customHeight="1">
      <c r="A31" s="28" t="s">
        <v>55</v>
      </c>
      <c r="B31" s="28"/>
      <c r="C31" s="28"/>
      <c r="D31" s="28"/>
      <c r="E31" s="28"/>
      <c r="F31" s="29">
        <v>162010.000000</v>
      </c>
      <c r="G31" s="29"/>
      <c r="H31" s="29">
        <v>1122010.000000</v>
      </c>
      <c r="I31" s="29"/>
      <c r="J31" s="29" t="s">
        <v>56</v>
      </c>
    </row>
    <row r="32" spans="1:10" ht="13.50" thickBot="1" customHeight="1">
      <c r="A32" s="32" t="s">
        <v>57</v>
      </c>
      <c r="B32" s="32"/>
      <c r="C32" s="32"/>
      <c r="D32" s="32"/>
      <c r="E32" s="32"/>
      <c r="F32" s="33"/>
      <c r="G32" s="33"/>
      <c r="H32" s="33"/>
      <c r="I32" s="33"/>
      <c r="J32" s="33"/>
    </row>
    <row r="33" spans="1:10" ht="13.50" thickBot="1" customHeight="1">
      <c r="A33" s="28" t="s">
        <v>58</v>
      </c>
      <c r="B33" s="28"/>
      <c r="C33" s="28"/>
      <c r="D33" s="28"/>
      <c r="E33" s="28"/>
      <c r="F33" s="29">
        <v>132006.000000</v>
      </c>
      <c r="G33" s="29"/>
      <c r="H33" s="29">
        <v>132007.000000</v>
      </c>
      <c r="I33" s="29"/>
      <c r="J33" s="29" t="s">
        <v>59</v>
      </c>
    </row>
    <row r="34" spans="1:10" ht="13.50" thickBot="1" customHeight="1">
      <c r="A34" s="30" t="s">
        <v>60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32" t="s">
        <v>61</v>
      </c>
      <c r="B35" s="32"/>
      <c r="C35" s="32"/>
      <c r="D35" s="32"/>
      <c r="E35" s="32"/>
      <c r="F35" s="33">
        <v>112007.000000</v>
      </c>
      <c r="G35" s="33"/>
      <c r="H35" s="33">
        <v>112007.000000</v>
      </c>
      <c r="I35" s="33"/>
      <c r="J35" s="33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63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3"/>
    <mergeCell ref="H33:I33"/>
    <mergeCell ref="J33:J35"/>
    <mergeCell ref="A34:E34"/>
    <mergeCell ref="F34:G34"/>
    <mergeCell ref="H34:I34"/>
    <mergeCell ref="A35:E35"/>
    <mergeCell ref="F35:G35"/>
    <mergeCell ref="H35:I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