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<sst xmlns="http://schemas.openxmlformats.org/spreadsheetml/2006/main" count="73" uniqueCount="73">
  <si>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</si>
  <si>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RTC016</t>
  </si>
  <si>
    <t xml:space="preserve">m²</t>
  </si>
  <si>
    <t xml:space="preserve">Falso techo continuo de placas de yeso laminado. Sistema "KNAUF".</t>
  </si>
  <si>
    <r>
      <rPr>
        <sz val="8.25"/>
        <color rgb="FF000000"/>
        <rFont val="Arial"/>
        <family val="2"/>
      </rPr>
      <t xml:space="preserve">Falso techo continuo suspendido, liso, situado a una altura menor de 4 m, con nivel de calidad del acabado Q2. Sistema D47.es "KNAUF" (12,5+17), constituido por: ESTRUCTURA: estructura metálica de acero galvanizado de maestras primarias 60/27 mm con una modulación de 500 mm y suspendidas del forjado o elemento soporte de hormigón con anclajes directos de 125 mm, para maestra 47/17, "KNAUF", y varillas cada 1200 mm; PLACAS: una capa de placas de yeso laminado A / UNE-EN 520 - 1200 / longitud / 12,5 / con los bordes longitudinales afinados, Standard "KNAUF". Incluso banda acústica de dilatación, autoadhesiva, "KNAUF", perfiles U 30/30 "KNAUF", fijaciones para el anclaje de los perfiles, tornillería para la fijación de las placas, pasta de juntas Jointfiller 24H "KNAUF", cinta microperforada de papel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</si>
  <si>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</si>
  <si>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</si>
  <si>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</si>
  <si>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</si>
  <si>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</si>
  <si>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</si>
  <si>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</si>
  <si>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mt12pfk012a</t>
  </si>
  <si>
    <t xml:space="preserve">m</t>
  </si>
  <si>
    <t xml:space="preserve">Perfil U 30/30 de chapa de acero galvanizado, "KNAUF", espesor 0,55 mm.</t>
  </si>
  <si>
    <t xml:space="preserve">mt12psg220</t>
  </si>
  <si>
    <t xml:space="preserve">Ud</t>
  </si>
  <si>
    <t xml:space="preserve">Fijación compuesta por taco y tornillo 5x27.</t>
  </si>
  <si>
    <t xml:space="preserve">mt12pek020tb</t>
  </si>
  <si>
    <t xml:space="preserve">Ud</t>
  </si>
  <si>
    <t xml:space="preserve">Anclaje directo de 125 mm, para maestra 47/17, "KNAUF".</t>
  </si>
  <si>
    <t xml:space="preserve">mt12pek030</t>
  </si>
  <si>
    <t xml:space="preserve">Ud</t>
  </si>
  <si>
    <t xml:space="preserve">Varilla de cuelgue "KNAUF" de 100 cm.</t>
  </si>
  <si>
    <t xml:space="preserve">mt12pfk011b</t>
  </si>
  <si>
    <t xml:space="preserve">m</t>
  </si>
  <si>
    <t xml:space="preserve">Maestra 47/17 "KNAUF", de chapa de acero galvanizado.</t>
  </si>
  <si>
    <t xml:space="preserve">mt12pek020pb</t>
  </si>
  <si>
    <t xml:space="preserve">Ud</t>
  </si>
  <si>
    <t xml:space="preserve">Empalme F-47, para maestra 47/17, "KNAUF".</t>
  </si>
  <si>
    <t xml:space="preserve">mt12ppk010aa</t>
  </si>
  <si>
    <t xml:space="preserve">m²</t>
  </si>
  <si>
    <t xml:space="preserve">Placa de yeso laminado A / UNE-EN 520 - 1200 / longitud / 12,5 / con los bordes longitudinales afinados, Standard "KNAUF"; Euroclase A2-s1, d0 de reacción al fuego, según UNE-EN 13501-1.</t>
  </si>
  <si>
    <t xml:space="preserve">mt12ptk010cc</t>
  </si>
  <si>
    <t xml:space="preserve">Ud</t>
  </si>
  <si>
    <t xml:space="preserve">Tornillo autoperforante TN "KNAUF" 3,5x25.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</si>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</sst>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1.18</v>
      </c>
      <c r="J10" s="12">
        <f ca="1">ROUND(INDIRECT(ADDRESS(ROW()+(0), COLUMN()+(-3), 1))*INDIRECT(ADDRESS(ROW()+(0), COLUMN()+(-1), 1)), 2)</f>
        <v>0.47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</v>
      </c>
      <c r="H11" s="11"/>
      <c r="I11" s="12">
        <v>0.06</v>
      </c>
      <c r="J11" s="12">
        <f ca="1">ROUND(INDIRECT(ADDRESS(ROW()+(0), COLUMN()+(-3), 1))*INDIRECT(ADDRESS(ROW()+(0), COLUMN()+(-1), 1)), 2)</f>
        <v>0.08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1.52</v>
      </c>
      <c r="H12" s="11"/>
      <c r="I12" s="12">
        <v>0.44</v>
      </c>
      <c r="J12" s="12">
        <f ca="1">ROUND(INDIRECT(ADDRESS(ROW()+(0), COLUMN()+(-3), 1))*INDIRECT(ADDRESS(ROW()+(0), COLUMN()+(-1), 1)), 2)</f>
        <v>0.67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1.3</v>
      </c>
      <c r="H13" s="11"/>
      <c r="I13" s="12">
        <v>0.39</v>
      </c>
      <c r="J13" s="12">
        <f ca="1">ROUND(INDIRECT(ADDRESS(ROW()+(0), COLUMN()+(-3), 1))*INDIRECT(ADDRESS(ROW()+(0), COLUMN()+(-1), 1)), 2)</f>
        <v>0.51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1.9</v>
      </c>
      <c r="H14" s="11"/>
      <c r="I14" s="12">
        <v>1.3</v>
      </c>
      <c r="J14" s="12">
        <f ca="1">ROUND(INDIRECT(ADDRESS(ROW()+(0), COLUMN()+(-3), 1))*INDIRECT(ADDRESS(ROW()+(0), COLUMN()+(-1), 1)), 2)</f>
        <v>2.47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0.21</v>
      </c>
      <c r="J15" s="12">
        <f ca="1">ROUND(INDIRECT(ADDRESS(ROW()+(0), COLUMN()+(-3), 1))*INDIRECT(ADDRESS(ROW()+(0), COLUMN()+(-1), 1)), 2)</f>
        <v>0.08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4.35</v>
      </c>
      <c r="J16" s="12">
        <f ca="1">ROUND(INDIRECT(ADDRESS(ROW()+(0), COLUMN()+(-3), 1))*INDIRECT(ADDRESS(ROW()+(0), COLUMN()+(-1), 1)), 2)</f>
        <v>4.57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12</v>
      </c>
      <c r="H17" s="11"/>
      <c r="I17" s="12">
        <v>0.01</v>
      </c>
      <c r="J17" s="12">
        <f ca="1">ROUND(INDIRECT(ADDRESS(ROW()+(0), COLUMN()+(-3), 1))*INDIRECT(ADDRESS(ROW()+(0), COLUMN()+(-1), 1)), 2)</f>
        <v>0.12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0.25</v>
      </c>
      <c r="J18" s="12">
        <f ca="1">ROUND(INDIRECT(ADDRESS(ROW()+(0), COLUMN()+(-3), 1))*INDIRECT(ADDRESS(ROW()+(0), COLUMN()+(-1), 1)), 2)</f>
        <v>0.1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0.808</v>
      </c>
      <c r="H19" s="11"/>
      <c r="I19" s="12">
        <v>1.02</v>
      </c>
      <c r="J19" s="12">
        <f ca="1">ROUND(INDIRECT(ADDRESS(ROW()+(0), COLUMN()+(-3), 1))*INDIRECT(ADDRESS(ROW()+(0), COLUMN()+(-1), 1)), 2)</f>
        <v>0.82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1.2</v>
      </c>
      <c r="H20" s="13"/>
      <c r="I20" s="14">
        <v>0.04</v>
      </c>
      <c r="J20" s="14">
        <f ca="1">ROUND(INDIRECT(ADDRESS(ROW()+(0), COLUMN()+(-3), 1))*INDIRECT(ADDRESS(ROW()+(0), COLUMN()+(-1), 1)), 2)</f>
        <v>0.05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9.94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0.22</v>
      </c>
      <c r="H23" s="11"/>
      <c r="I23" s="12">
        <v>23.74</v>
      </c>
      <c r="J23" s="12">
        <f ca="1">ROUND(INDIRECT(ADDRESS(ROW()+(0), COLUMN()+(-3), 1))*INDIRECT(ADDRESS(ROW()+(0), COLUMN()+(-1), 1)), 2)</f>
        <v>5.22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0.22</v>
      </c>
      <c r="H24" s="13"/>
      <c r="I24" s="14">
        <v>21.94</v>
      </c>
      <c r="J24" s="14">
        <f ca="1">ROUND(INDIRECT(ADDRESS(ROW()+(0), COLUMN()+(-3), 1))*INDIRECT(ADDRESS(ROW()+(0), COLUMN()+(-1), 1)), 2)</f>
        <v>4.83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10.05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19.99</v>
      </c>
      <c r="J27" s="14">
        <f ca="1">ROUND(INDIRECT(ADDRESS(ROW()+(0), COLUMN()+(-3), 1))*INDIRECT(ADDRESS(ROW()+(0), COLUMN()+(-1), 1))/100, 2)</f>
        <v>0.4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20.39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162010</v>
      </c>
      <c r="G32" s="29"/>
      <c r="H32" s="29">
        <v>1.12201e+06</v>
      </c>
      <c r="I32" s="29"/>
      <c r="J32" s="29" t="s">
        <v>64</v>
      </c>
    </row>
    <row r="33" spans="1:10" ht="13.5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66</v>
      </c>
      <c r="B34" s="28"/>
      <c r="C34" s="28"/>
      <c r="D34" s="28"/>
      <c r="E34" s="28"/>
      <c r="F34" s="29">
        <v>132006</v>
      </c>
      <c r="G34" s="29"/>
      <c r="H34" s="29">
        <v>132007</v>
      </c>
      <c r="I34" s="29"/>
      <c r="J34" s="29" t="s">
        <v>67</v>
      </c>
    </row>
    <row r="35" spans="1:10" ht="13.50" thickBot="1" customHeight="1">
      <c r="A35" s="32" t="s">
        <v>68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30" t="s">
        <v>69</v>
      </c>
      <c r="B36" s="30"/>
      <c r="C36" s="30"/>
      <c r="D36" s="30"/>
      <c r="E36" s="30"/>
      <c r="F36" s="31">
        <v>112007</v>
      </c>
      <c r="G36" s="31"/>
      <c r="H36" s="31">
        <v>112007</v>
      </c>
      <c r="I36" s="31"/>
      <c r="J36" s="3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4"/>
    <mergeCell ref="H34:I34"/>
    <mergeCell ref="J34:J36"/>
    <mergeCell ref="A35:E35"/>
    <mergeCell ref="F35:G35"/>
    <mergeCell ref="H35:I35"/>
    <mergeCell ref="A36:E36"/>
    <mergeCell ref="F36:G36"/>
    <mergeCell ref="H36:I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