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<sst xmlns="http://schemas.openxmlformats.org/spreadsheetml/2006/main" count="66" uniqueCount="66">
  <si>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</si>
  <si>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RTM016</t>
  </si>
  <si>
    <t xml:space="preserve">m²</t>
  </si>
  <si>
    <t xml:space="preserve">Falso techo registrable de paneles de lana de madera, sistema Fibralith "KNAUF".</t>
  </si>
  <si>
    <r>
      <rPr>
        <sz val="8.25"/>
        <color rgb="FF000000"/>
        <rFont val="Arial"/>
        <family val="2"/>
      </rPr>
      <t xml:space="preserve">Falso techo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</si>
  <si>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</si>
  <si>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</si>
  <si>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</si>
  <si>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</si>
  <si>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</si>
  <si>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</si>
  <si>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</si>
  <si>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</si>
  <si>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</si>
  <si>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según UNE-EN 13168,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</si>
  <si>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</si>
  <si>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</si>
  <si>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galvanizado, según UNE-EN 13964.</t>
  </si>
  <si>
    <t xml:space="preserve">mt12pfk060ja</t>
  </si>
  <si>
    <t xml:space="preserve">m</t>
  </si>
  <si>
    <t xml:space="preserve">Perfil secundario EASY TG - 24/32/600 mm "KNAUF", color blanco, de acero galvanizado, según UNE-EN 13964.</t>
  </si>
  <si>
    <t xml:space="preserve">mt12pfk060ka</t>
  </si>
  <si>
    <t xml:space="preserve">m</t>
  </si>
  <si>
    <t xml:space="preserve">Perfil secundario EASY TG - 24/32/1200 mm "KNAUF", color blanco, de acero galvanizado, según UNE-EN 13964.</t>
  </si>
  <si>
    <t xml:space="preserve">mt12pfk050f</t>
  </si>
  <si>
    <t xml:space="preserve">m</t>
  </si>
  <si>
    <t xml:space="preserve">Perfil angular EASY L - 25/25/3050 mm "KNAUF", color blanco, de acero galvanizado, según UNE-EN 13964.</t>
  </si>
  <si>
    <t xml:space="preserve">mt12pek050a</t>
  </si>
  <si>
    <t xml:space="preserve">Ud</t>
  </si>
  <si>
    <t xml:space="preserve">Cuelgue Nonius "KNAUF", para falsos techos suspendidos.</t>
  </si>
  <si>
    <t xml:space="preserve">mt12pek050b</t>
  </si>
  <si>
    <t xml:space="preserve">Ud</t>
  </si>
  <si>
    <t xml:space="preserve">Seguro Nonius "KNAUF", para falsos techos suspendidos.</t>
  </si>
  <si>
    <t xml:space="preserve">mt12pek050c</t>
  </si>
  <si>
    <t xml:space="preserve">Ud</t>
  </si>
  <si>
    <t xml:space="preserve">Parte superior Nonius "KNAUF", 530/630, para falsos techos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</si>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</sst>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1.020000</v>
      </c>
      <c r="H10" s="11"/>
      <c r="I10" s="12">
        <v>21.050000</v>
      </c>
      <c r="J10" s="12">
        <f ca="1">ROUND(INDIRECT(ADDRESS(ROW()+(0), COLUMN()+(-3), 1))*INDIRECT(ADDRESS(ROW()+(0), COLUMN()+(-1), 1)), 2)</f>
        <v>21.470000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0.900000</v>
      </c>
      <c r="H11" s="11"/>
      <c r="I11" s="12">
        <v>1.110000</v>
      </c>
      <c r="J11" s="12">
        <f ca="1">ROUND(INDIRECT(ADDRESS(ROW()+(0), COLUMN()+(-3), 1))*INDIRECT(ADDRESS(ROW()+(0), COLUMN()+(-1), 1)), 2)</f>
        <v>1.000000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1.750000</v>
      </c>
      <c r="H12" s="11"/>
      <c r="I12" s="12">
        <v>1.110000</v>
      </c>
      <c r="J12" s="12">
        <f ca="1">ROUND(INDIRECT(ADDRESS(ROW()+(0), COLUMN()+(-3), 1))*INDIRECT(ADDRESS(ROW()+(0), COLUMN()+(-1), 1)), 2)</f>
        <v>1.940000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0.900000</v>
      </c>
      <c r="H13" s="11"/>
      <c r="I13" s="12">
        <v>1.110000</v>
      </c>
      <c r="J13" s="12">
        <f ca="1">ROUND(INDIRECT(ADDRESS(ROW()+(0), COLUMN()+(-3), 1))*INDIRECT(ADDRESS(ROW()+(0), COLUMN()+(-1), 1)), 2)</f>
        <v>1.000000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0.800000</v>
      </c>
      <c r="H14" s="11"/>
      <c r="I14" s="12">
        <v>1.040000</v>
      </c>
      <c r="J14" s="12">
        <f ca="1">ROUND(INDIRECT(ADDRESS(ROW()+(0), COLUMN()+(-3), 1))*INDIRECT(ADDRESS(ROW()+(0), COLUMN()+(-1), 1)), 2)</f>
        <v>0.830000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0.750000</v>
      </c>
      <c r="H15" s="11"/>
      <c r="I15" s="12">
        <v>0.640000</v>
      </c>
      <c r="J15" s="12">
        <f ca="1">ROUND(INDIRECT(ADDRESS(ROW()+(0), COLUMN()+(-3), 1))*INDIRECT(ADDRESS(ROW()+(0), COLUMN()+(-1), 1)), 2)</f>
        <v>0.480000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0.750000</v>
      </c>
      <c r="H16" s="11"/>
      <c r="I16" s="12">
        <v>0.100000</v>
      </c>
      <c r="J16" s="12">
        <f ca="1">ROUND(INDIRECT(ADDRESS(ROW()+(0), COLUMN()+(-3), 1))*INDIRECT(ADDRESS(ROW()+(0), COLUMN()+(-1), 1)), 2)</f>
        <v>0.080000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0.750000</v>
      </c>
      <c r="H17" s="11"/>
      <c r="I17" s="12">
        <v>0.790000</v>
      </c>
      <c r="J17" s="12">
        <f ca="1">ROUND(INDIRECT(ADDRESS(ROW()+(0), COLUMN()+(-3), 1))*INDIRECT(ADDRESS(ROW()+(0), COLUMN()+(-1), 1)), 2)</f>
        <v>0.590000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0.750000</v>
      </c>
      <c r="H18" s="11"/>
      <c r="I18" s="12">
        <v>0.340000</v>
      </c>
      <c r="J18" s="12">
        <f ca="1">ROUND(INDIRECT(ADDRESS(ROW()+(0), COLUMN()+(-3), 1))*INDIRECT(ADDRESS(ROW()+(0), COLUMN()+(-1), 1)), 2)</f>
        <v>0.260000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0.750000</v>
      </c>
      <c r="H19" s="13"/>
      <c r="I19" s="14">
        <v>0.060000</v>
      </c>
      <c r="J19" s="14">
        <f ca="1">ROUND(INDIRECT(ADDRESS(ROW()+(0), COLUMN()+(-3), 1))*INDIRECT(ADDRESS(ROW()+(0), COLUMN()+(-1), 1)), 2)</f>
        <v>0.050000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27.700000</v>
      </c>
    </row>
    <row r="21" spans="1:10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0.182000</v>
      </c>
      <c r="H22" s="11"/>
      <c r="I22" s="12">
        <v>19.110000</v>
      </c>
      <c r="J22" s="12">
        <f ca="1">ROUND(INDIRECT(ADDRESS(ROW()+(0), COLUMN()+(-3), 1))*INDIRECT(ADDRESS(ROW()+(0), COLUMN()+(-1), 1)), 2)</f>
        <v>3.480000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0.182000</v>
      </c>
      <c r="H23" s="13"/>
      <c r="I23" s="14">
        <v>17.530000</v>
      </c>
      <c r="J23" s="14">
        <f ca="1">ROUND(INDIRECT(ADDRESS(ROW()+(0), COLUMN()+(-3), 1))*INDIRECT(ADDRESS(ROW()+(0), COLUMN()+(-1), 1)), 2)</f>
        <v>3.190000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6.670000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1)),INDIRECT(ADDRESS(ROW()+(-6), COLUMN()+(1), 1))), 2)</f>
        <v>34.370000</v>
      </c>
      <c r="J26" s="14">
        <f ca="1">ROUND(INDIRECT(ADDRESS(ROW()+(0), COLUMN()+(-3), 1))*INDIRECT(ADDRESS(ROW()+(0), COLUMN()+(-1), 1))/100, 2)</f>
        <v>0.690000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35.060000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842016.000000</v>
      </c>
      <c r="G31" s="29"/>
      <c r="H31" s="29">
        <v>842017.000000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