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<sst xmlns="http://schemas.openxmlformats.org/spreadsheetml/2006/main" count="70" uniqueCount="70">
  <si>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</si>
  <si>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</si>
  <si>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</si>
  <si>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</si>
  <si>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</si>
  <si>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</si>
  <si>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</si>
  <si>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</si>
  <si>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</si>
  <si>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</si>
  <si>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</si>
  <si>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</si>
  <si>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</si>
  <si>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</si>
  <si>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galvanizado, según UNE-EN 13964.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</si>
  <si>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</si>
  <si>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</si>
  <si>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</si>
  <si>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</si>
  <si>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</si>
  <si>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Maestra 60/27 "KNAUF" de chapa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</si>
  <si>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</si>
  <si>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</si>
  <si>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</si>
  <si>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</si>
  <si>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</si>
  <si>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UNE-EN 15283-1 GM-F / 1200 / 2600 / 15 / con los bordes longitudinales cuadrados, especial Fireboard GM-F "KNAUF" con alma de yeso y caras revestidas con una lámina de fibra de vidrio; Euroclase A1 de reacción al fuego, según UNE-EN 13501-1.</t>
  </si>
  <si>
    <t xml:space="preserve">mt12pmk010c</t>
  </si>
  <si>
    <t xml:space="preserve">m²</t>
  </si>
  <si>
    <t xml:space="preserve">Placa de yeso laminado reforzada con tejido de fibra UNE-EN 15283-1 GM-F / 1200 / 2600 / 25 / con los bordes longitudinales cuadrados, especial Fireboard GM-F "KNAUF" con alma de yeso y caras revestidas con una lámina de fibra de vidrio; Euroclase A1 de reacción al fuego, según UNE-EN 13501-1.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</si>
  <si>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</si>
  <si>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</si>
  <si>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</si>
  <si>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</si>
  <si>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</si>
  <si>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según UNE-EN 13501-1, para aplicación manual con cinta de juntas, según UNE-EN 13963.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</si>
  <si>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</si>
  <si>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</si>
  <si>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</si>
  <si>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</si>
  <si>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</si>
  <si>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</si>
  <si>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</si>
  <si>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</si>
  <si>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</si>
  <si>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</si>
  <si>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</si>
  <si>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</si>
  <si>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</si>
  <si>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</si>
  <si>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</si>
  <si>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</si>
  <si>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</si>
  <si>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</si>
  <si>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</si>
  <si>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</si>
  <si>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</si>
  <si>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</si>
  <si>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</si>
  <si>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</si>
  <si>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t xml:space="preserve">UNE-EN 15283-1/A1:2009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</si>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</sst>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2.08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2.000000</v>
      </c>
      <c r="G10" s="11"/>
      <c r="H10" s="12">
        <v>0.800000</v>
      </c>
      <c r="I10" s="12">
        <f ca="1">ROUND(INDIRECT(ADDRESS(ROW()+(0), COLUMN()+(-3), 1))*INDIRECT(ADDRESS(ROW()+(0), COLUMN()+(-1), 1)), 2)</f>
        <v>1.600000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3.200000</v>
      </c>
      <c r="G11" s="11"/>
      <c r="H11" s="12">
        <v>0.380000</v>
      </c>
      <c r="I11" s="12">
        <f ca="1">ROUND(INDIRECT(ADDRESS(ROW()+(0), COLUMN()+(-3), 1))*INDIRECT(ADDRESS(ROW()+(0), COLUMN()+(-1), 1)), 2)</f>
        <v>1.220000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2.000000</v>
      </c>
      <c r="G12" s="11"/>
      <c r="H12" s="12">
        <v>1.230000</v>
      </c>
      <c r="I12" s="12">
        <f ca="1">ROUND(INDIRECT(ADDRESS(ROW()+(0), COLUMN()+(-3), 1))*INDIRECT(ADDRESS(ROW()+(0), COLUMN()+(-1), 1)), 2)</f>
        <v>2.460000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3.200000</v>
      </c>
      <c r="G13" s="11"/>
      <c r="H13" s="12">
        <v>1.350000</v>
      </c>
      <c r="I13" s="12">
        <f ca="1">ROUND(INDIRECT(ADDRESS(ROW()+(0), COLUMN()+(-3), 1))*INDIRECT(ADDRESS(ROW()+(0), COLUMN()+(-1), 1)), 2)</f>
        <v>4.320000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0.475000</v>
      </c>
      <c r="G14" s="11"/>
      <c r="H14" s="12">
        <v>15.570000</v>
      </c>
      <c r="I14" s="12">
        <f ca="1">ROUND(INDIRECT(ADDRESS(ROW()+(0), COLUMN()+(-3), 1))*INDIRECT(ADDRESS(ROW()+(0), COLUMN()+(-1), 1)), 2)</f>
        <v>7.400000</v>
      </c>
    </row>
    <row r="15" spans="1:9" ht="45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0.292000</v>
      </c>
      <c r="G15" s="11"/>
      <c r="H15" s="12">
        <v>22.130000</v>
      </c>
      <c r="I15" s="12">
        <f ca="1">ROUND(INDIRECT(ADDRESS(ROW()+(0), COLUMN()+(-3), 1))*INDIRECT(ADDRESS(ROW()+(0), COLUMN()+(-1), 1)), 2)</f>
        <v>6.460000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30.000000</v>
      </c>
      <c r="G16" s="11"/>
      <c r="H16" s="12">
        <v>0.010000</v>
      </c>
      <c r="I16" s="12">
        <f ca="1">ROUND(INDIRECT(ADDRESS(ROW()+(0), COLUMN()+(-3), 1))*INDIRECT(ADDRESS(ROW()+(0), COLUMN()+(-1), 1)), 2)</f>
        <v>0.300000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2.550000</v>
      </c>
      <c r="G17" s="11"/>
      <c r="H17" s="12">
        <v>0.980000</v>
      </c>
      <c r="I17" s="12">
        <f ca="1">ROUND(INDIRECT(ADDRESS(ROW()+(0), COLUMN()+(-3), 1))*INDIRECT(ADDRESS(ROW()+(0), COLUMN()+(-1), 1)), 2)</f>
        <v>2.500000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2.000000</v>
      </c>
      <c r="G18" s="13"/>
      <c r="H18" s="14">
        <v>0.050000</v>
      </c>
      <c r="I18" s="14">
        <f ca="1">ROUND(INDIRECT(ADDRESS(ROW()+(0), COLUMN()+(-3), 1))*INDIRECT(ADDRESS(ROW()+(0), COLUMN()+(-1), 1)), 2)</f>
        <v>0.100000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26.360000</v>
      </c>
    </row>
    <row r="20" spans="1:9" ht="13.50" thickBot="1" customHeight="1">
      <c r="A20" s="15">
        <v>2.000000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0.161000</v>
      </c>
      <c r="G21" s="11"/>
      <c r="H21" s="12">
        <v>19.110000</v>
      </c>
      <c r="I21" s="12">
        <f ca="1">ROUND(INDIRECT(ADDRESS(ROW()+(0), COLUMN()+(-3), 1))*INDIRECT(ADDRESS(ROW()+(0), COLUMN()+(-1), 1)), 2)</f>
        <v>3.080000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0.161000</v>
      </c>
      <c r="G22" s="13"/>
      <c r="H22" s="14">
        <v>17.530000</v>
      </c>
      <c r="I22" s="14">
        <f ca="1">ROUND(INDIRECT(ADDRESS(ROW()+(0), COLUMN()+(-3), 1))*INDIRECT(ADDRESS(ROW()+(0), COLUMN()+(-1), 1)), 2)</f>
        <v>2.820000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5.900000</v>
      </c>
    </row>
    <row r="24" spans="1:9" ht="13.50" thickBot="1" customHeight="1">
      <c r="A24" s="15">
        <v>3.000000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2.000000</v>
      </c>
      <c r="G25" s="13"/>
      <c r="H25" s="14">
        <f ca="1">ROUND(SUM(INDIRECT(ADDRESS(ROW()+(-2), COLUMN()+(1), 1)),INDIRECT(ADDRESS(ROW()+(-6), COLUMN()+(1), 1))), 2)</f>
        <v>32.260000</v>
      </c>
      <c r="I25" s="14">
        <f ca="1">ROUND(INDIRECT(ADDRESS(ROW()+(0), COLUMN()+(-3), 1))*INDIRECT(ADDRESS(ROW()+(0), COLUMN()+(-1), 1))/100, 2)</f>
        <v>0.650000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32.910000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842016.000000</v>
      </c>
      <c r="F30" s="29"/>
      <c r="G30" s="29">
        <v>842017.000000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162010.000000</v>
      </c>
      <c r="F32" s="29"/>
      <c r="G32" s="29">
        <v>162011.000000</v>
      </c>
      <c r="H32" s="29"/>
      <c r="I32" s="29" t="s">
        <v>61</v>
      </c>
    </row>
    <row r="33" spans="1:9" ht="24.0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28" t="s">
        <v>63</v>
      </c>
      <c r="B34" s="28"/>
      <c r="C34" s="28"/>
      <c r="D34" s="28"/>
      <c r="E34" s="29">
        <v>132006.000000</v>
      </c>
      <c r="F34" s="29"/>
      <c r="G34" s="29">
        <v>132007.000000</v>
      </c>
      <c r="H34" s="29"/>
      <c r="I34" s="29" t="s">
        <v>64</v>
      </c>
    </row>
    <row r="35" spans="1:9" ht="13.50" thickBot="1" customHeight="1">
      <c r="A35" s="32" t="s">
        <v>65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30" t="s">
        <v>66</v>
      </c>
      <c r="B36" s="30"/>
      <c r="C36" s="30"/>
      <c r="D36" s="30"/>
      <c r="E36" s="31">
        <v>112007.000000</v>
      </c>
      <c r="F36" s="31"/>
      <c r="G36" s="31">
        <v>112007.000000</v>
      </c>
      <c r="H36" s="31"/>
      <c r="I36" s="3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69</v>
      </c>
      <c r="B41" s="1"/>
      <c r="C41" s="1"/>
      <c r="D41" s="1"/>
      <c r="E41" s="1"/>
      <c r="F41" s="1"/>
      <c r="G41" s="1"/>
      <c r="H41" s="1"/>
      <c r="I41" s="1"/>
    </row>
  </sheetData>
  <mergeCells count="8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4:D34"/>
    <mergeCell ref="E34:F34"/>
    <mergeCell ref="G34:H34"/>
    <mergeCell ref="I34:I36"/>
    <mergeCell ref="A35:D35"/>
    <mergeCell ref="E35:F35"/>
    <mergeCell ref="G35:H35"/>
    <mergeCell ref="A36:D36"/>
    <mergeCell ref="E36:F36"/>
    <mergeCell ref="G36:H36"/>
    <mergeCell ref="A39:I39"/>
    <mergeCell ref="A40:I40"/>
    <mergeCell ref="A41:I41"/>
  </mergeCells>
  <pageMargins left="0.147638" right="0.147638" top="0.206693" bottom="0.206693" header="0.0" footer="0.0"/>
  <pageSetup paperSize="9" orientation="portrait"/>
  <rowBreaks count="0" manualBreakCount="0">
    </rowBreaks>
</worksheet>
</file>