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<sst xmlns="http://schemas.openxmlformats.org/spreadsheetml/2006/main" count="71" uniqueCount="71">
  <si>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</si>
  <si>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FBC010</t>
  </si>
  <si>
    <t xml:space="preserve">m²</t>
  </si>
  <si>
    <t xml:space="preserve">Tabique de placas de cemento. Sistema "KNAUF".</t>
  </si>
  <si>
    <r>
      <rPr>
        <sz val="8.25"/>
        <color rgb="FF000000"/>
        <rFont val="Arial"/>
        <family val="2"/>
      </rPr>
      <t xml:space="preserve">Tabique sencillo W381.es "KNAUF" (12,5+50+12,5)/600 (50) (2 Aquapanel Indoor), de 75 mm de espesor total, formado por una estructura simple de perfiles de chapa de acero galvanizado de 50 mm de anchura, a base de montantes (elementos verticales) separados 600 mm entre sí, con disposición normal "N" y canales (elementos horizontales), a la que se atornillan dos placas en total (una placa tipo Aquapanel Indoor en cada cara, de 12,5 mm de espesor cada placa). Incluso banda acústica de dilatación autoadhesiva "KNAUF"; fijaciones para el anclaje de canales y montantes metálicos; tornillería para la fijación de las placas y pasta y cinta para el tratamiento de juntas entre placas.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</si>
  <si>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</si>
  <si>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</si>
  <si>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</si>
  <si>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</si>
  <si>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</si>
  <si>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</si>
  <si>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</si>
  <si>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</si>
  <si>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</si>
  <si>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</si>
  <si>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mt12pak020j</t>
  </si>
  <si>
    <t xml:space="preserve">m</t>
  </si>
  <si>
    <t xml:space="preserve">Canal 50/40/0,7 mm GRC 0,7 "KNAUF" de acero Z4 (Z450) galvanizado especial, para sistema Aquapanel Indoor. Según UNE-EN 14195.</t>
  </si>
  <si>
    <t xml:space="preserve">mt12pak030va</t>
  </si>
  <si>
    <t xml:space="preserve">m</t>
  </si>
  <si>
    <t xml:space="preserve">Montante 50/50/0,7 mm GRC 0,7 "KNAUF" de acero Z4 (Z450) galvanizado especial, para sistema Aquapanel Indoor. Según UNE-EN 14195.</t>
  </si>
  <si>
    <t xml:space="preserve">mt12pak010r</t>
  </si>
  <si>
    <t xml:space="preserve">m²</t>
  </si>
  <si>
    <t xml:space="preserve">Placa de cemento Portland Aquapanel Indoor "KNAUF" de 12,5x1200x2400 mm, revestida con una capa de fibra de vidrio embebida en ambas caras.</t>
  </si>
  <si>
    <t xml:space="preserve">mt12pak040p</t>
  </si>
  <si>
    <t xml:space="preserve">Ud</t>
  </si>
  <si>
    <t xml:space="preserve">Tornillo autoperforante Aquapanel Maxi TN "KNAUF" 4,2x25.</t>
  </si>
  <si>
    <t xml:space="preserve">mt12psg220</t>
  </si>
  <si>
    <t xml:space="preserve">Ud</t>
  </si>
  <si>
    <t xml:space="preserve">Fijación compuesta por taco y tornillo 5x27.</t>
  </si>
  <si>
    <t xml:space="preserve">mt12pak110d</t>
  </si>
  <si>
    <t xml:space="preserve">Ud</t>
  </si>
  <si>
    <t xml:space="preserve">Cartucho de 310 cm³ de pegamento Indoor PU "KNAUF".</t>
  </si>
  <si>
    <t xml:space="preserve">mt12pak080d</t>
  </si>
  <si>
    <t xml:space="preserve">kg</t>
  </si>
  <si>
    <t xml:space="preserve">Imprimación superficial Aquapanel Indoor "KNAUF".</t>
  </si>
  <si>
    <t xml:space="preserve">mt12pck010a</t>
  </si>
  <si>
    <t xml:space="preserve">m</t>
  </si>
  <si>
    <t xml:space="preserve">Cinta microperforada de papel "KNAUF" de 50 mm de anchura, según UNE-EN 13963.</t>
  </si>
  <si>
    <t xml:space="preserve">mt12pak090i</t>
  </si>
  <si>
    <t xml:space="preserve">kg</t>
  </si>
  <si>
    <t xml:space="preserve">Mortero Aquapanel Indoor "KNAUF", color blanco.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</si>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</sst>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0.25</v>
      </c>
      <c r="J10" s="12">
        <f ca="1">ROUND(INDIRECT(ADDRESS(ROW()+(0), COLUMN()+(-3), 1))*INDIRECT(ADDRESS(ROW()+(0), COLUMN()+(-1), 1)), 2)</f>
        <v>0.3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0.7</v>
      </c>
      <c r="H11" s="11"/>
      <c r="I11" s="12">
        <v>2.79</v>
      </c>
      <c r="J11" s="12">
        <f ca="1">ROUND(INDIRECT(ADDRESS(ROW()+(0), COLUMN()+(-3), 1))*INDIRECT(ADDRESS(ROW()+(0), COLUMN()+(-1), 1)), 2)</f>
        <v>1.95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3.32</v>
      </c>
      <c r="J12" s="12">
        <f ca="1">ROUND(INDIRECT(ADDRESS(ROW()+(0), COLUMN()+(-3), 1))*INDIRECT(ADDRESS(ROW()+(0), COLUMN()+(-1), 1)), 2)</f>
        <v>6.64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</v>
      </c>
      <c r="H13" s="11"/>
      <c r="I13" s="12">
        <v>18.31</v>
      </c>
      <c r="J13" s="12">
        <f ca="1">ROUND(INDIRECT(ADDRESS(ROW()+(0), COLUMN()+(-3), 1))*INDIRECT(ADDRESS(ROW()+(0), COLUMN()+(-1), 1)), 2)</f>
        <v>36.62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34</v>
      </c>
      <c r="H14" s="11"/>
      <c r="I14" s="12">
        <v>0.03</v>
      </c>
      <c r="J14" s="12">
        <f ca="1">ROUND(INDIRECT(ADDRESS(ROW()+(0), COLUMN()+(-3), 1))*INDIRECT(ADDRESS(ROW()+(0), COLUMN()+(-1), 1)), 2)</f>
        <v>1.02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1.6</v>
      </c>
      <c r="H15" s="11"/>
      <c r="I15" s="12">
        <v>0.06</v>
      </c>
      <c r="J15" s="12">
        <f ca="1">ROUND(INDIRECT(ADDRESS(ROW()+(0), COLUMN()+(-3), 1))*INDIRECT(ADDRESS(ROW()+(0), COLUMN()+(-1), 1)), 2)</f>
        <v>0.1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1.2</v>
      </c>
      <c r="H16" s="11"/>
      <c r="I16" s="12">
        <v>10.14</v>
      </c>
      <c r="J16" s="12">
        <f ca="1">ROUND(INDIRECT(ADDRESS(ROW()+(0), COLUMN()+(-3), 1))*INDIRECT(ADDRESS(ROW()+(0), COLUMN()+(-1), 1)), 2)</f>
        <v>12.17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6.18</v>
      </c>
      <c r="J17" s="12">
        <f ca="1">ROUND(INDIRECT(ADDRESS(ROW()+(0), COLUMN()+(-3), 1))*INDIRECT(ADDRESS(ROW()+(0), COLUMN()+(-1), 1)), 2)</f>
        <v>0.62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3.2</v>
      </c>
      <c r="H18" s="11"/>
      <c r="I18" s="12">
        <v>0.04</v>
      </c>
      <c r="J18" s="12">
        <f ca="1">ROUND(INDIRECT(ADDRESS(ROW()+(0), COLUMN()+(-3), 1))*INDIRECT(ADDRESS(ROW()+(0), COLUMN()+(-1), 1)), 2)</f>
        <v>0.13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7</v>
      </c>
      <c r="H19" s="13"/>
      <c r="I19" s="14">
        <v>2.68</v>
      </c>
      <c r="J19" s="14">
        <f ca="1">ROUND(INDIRECT(ADDRESS(ROW()+(0), COLUMN()+(-3), 1))*INDIRECT(ADDRESS(ROW()+(0), COLUMN()+(-1), 1)), 2)</f>
        <v>18.76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78.31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0.26</v>
      </c>
      <c r="H22" s="11"/>
      <c r="I22" s="12">
        <v>23.74</v>
      </c>
      <c r="J22" s="12">
        <f ca="1">ROUND(INDIRECT(ADDRESS(ROW()+(0), COLUMN()+(-3), 1))*INDIRECT(ADDRESS(ROW()+(0), COLUMN()+(-1), 1)), 2)</f>
        <v>6.17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0.26</v>
      </c>
      <c r="H23" s="13"/>
      <c r="I23" s="14">
        <v>21.94</v>
      </c>
      <c r="J23" s="14">
        <f ca="1">ROUND(INDIRECT(ADDRESS(ROW()+(0), COLUMN()+(-3), 1))*INDIRECT(ADDRESS(ROW()+(0), COLUMN()+(-1), 1)), 2)</f>
        <v>5.7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11.87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90.18</v>
      </c>
      <c r="J26" s="14">
        <f ca="1">ROUND(INDIRECT(ADDRESS(ROW()+(0), COLUMN()+(-3), 1))*INDIRECT(ADDRESS(ROW()+(0), COLUMN()+(-1), 1))/100, 2)</f>
        <v>1.8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91.98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132006</v>
      </c>
      <c r="G34" s="29"/>
      <c r="H34" s="29">
        <v>132007</v>
      </c>
      <c r="I34" s="29"/>
      <c r="J34" s="29" t="s">
        <v>65</v>
      </c>
    </row>
    <row r="35" spans="1:10" ht="13.50" thickBot="1" customHeight="1">
      <c r="A35" s="30" t="s">
        <v>66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32" t="s">
        <v>67</v>
      </c>
      <c r="B36" s="32"/>
      <c r="C36" s="32"/>
      <c r="D36" s="32"/>
      <c r="E36" s="32"/>
      <c r="F36" s="33">
        <v>112007</v>
      </c>
      <c r="G36" s="33"/>
      <c r="H36" s="33">
        <v>112007</v>
      </c>
      <c r="I36" s="33"/>
      <c r="J36" s="33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4"/>
    <mergeCell ref="H34:I34"/>
    <mergeCell ref="J34:J36"/>
    <mergeCell ref="A35:E35"/>
    <mergeCell ref="F35:G35"/>
    <mergeCell ref="H35:I35"/>
    <mergeCell ref="A36:E36"/>
    <mergeCell ref="F36:G36"/>
    <mergeCell ref="H36:I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