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<sst xmlns="http://schemas.openxmlformats.org/spreadsheetml/2006/main" count="77" uniqueCount="77">
  <si>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</si>
  <si>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FBY019</t>
  </si>
  <si>
    <t xml:space="preserve">m²</t>
  </si>
  <si>
    <t xml:space="preserve">Tabique de placas de yeso laminado, para grandes alturas. Sistema "KNAUF".</t>
  </si>
  <si>
    <r>
      <rPr>
        <sz val="8.25"/>
        <color rgb="FF000000"/>
        <rFont val="Arial"/>
        <family val="2"/>
      </rPr>
      <t xml:space="preserve">Tabique sencillo Oversize "KNAUF" (18+70+18)/450 (70) (1 alta dureza (DI) + 1 alta dureza (DI)), para grandes alturas, de 106 mm de espesor total, con nivel de calidad del acabado Q2, formado por una estructura simple de perfiles de chapa de acero galvanizado de 70 mm de anchura, a base de montantes (elementos verticales) separados 450 mm entre sí, con disposición normal "N" y canales (elementos horizontales), a la que se atornillan dos placas en total (una placa tipo alta dureza (DI) en una cara y una placa tipo alta dureza (DI) en la otra cara, todas de 18 mm de espesor). Incluso banda acústica de dilatación autoadhesiva "KNAUF"; anclajes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</si>
  <si>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</si>
  <si>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</si>
  <si>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</si>
  <si>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</si>
  <si>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</si>
  <si>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</si>
  <si>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</si>
  <si>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</si>
  <si>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</si>
  <si>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</si>
  <si>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mt12osk020a</t>
  </si>
  <si>
    <t xml:space="preserve">m</t>
  </si>
  <si>
    <t xml:space="preserve">Canal 70/30 "KNAUF" de acero galvanizado Z1 (Z140), para sistema Oversize. Según UNE-EN 14195.</t>
  </si>
  <si>
    <t xml:space="preserve">mt12osk010a</t>
  </si>
  <si>
    <t xml:space="preserve">m</t>
  </si>
  <si>
    <t xml:space="preserve">Montante 70/38 "KNAUF" de acero galvanizado Z1 (Z140), para sistema Oversize. Según UNE-EN 14195.</t>
  </si>
  <si>
    <t xml:space="preserve">mt12ppk010hc</t>
  </si>
  <si>
    <t xml:space="preserve">m²</t>
  </si>
  <si>
    <t xml:space="preserve">Placa de yeso laminado DI / UNE-EN 520 - 900 / longitud / 18 / con los bordes longitudinales afinados, alta dureza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</si>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</sst>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0.7</v>
      </c>
      <c r="H11" s="11"/>
      <c r="I11" s="12">
        <v>1.68</v>
      </c>
      <c r="J11" s="12">
        <f ca="1">ROUND(INDIRECT(ADDRESS(ROW()+(0), COLUMN()+(-3), 1))*INDIRECT(ADDRESS(ROW()+(0), COLUMN()+(-1), 1)), 2)</f>
        <v>1.18</v>
      </c>
    </row>
    <row r="12" spans="1:10" ht="24.00" thickBot="1" customHeight="1">
      <c r="A12" s="1" t="s">
        <v>18</v>
      </c>
      <c r="B12" s="1"/>
      <c r="C12" s="10" t="s">
        <v>19</v>
      </c>
      <c r="D12" s="10"/>
      <c r="E12" s="1" t="s">
        <v>20</v>
      </c>
      <c r="F12" s="1"/>
      <c r="G12" s="11">
        <v>2.57</v>
      </c>
      <c r="H12" s="11"/>
      <c r="I12" s="12">
        <v>2.07</v>
      </c>
      <c r="J12" s="12">
        <f ca="1">ROUND(INDIRECT(ADDRESS(ROW()+(0), COLUMN()+(-3), 1))*INDIRECT(ADDRESS(ROW()+(0), COLUMN()+(-1), 1)), 2)</f>
        <v>5.32</v>
      </c>
    </row>
    <row r="13" spans="1:10" ht="34.50" thickBot="1" customHeight="1">
      <c r="A13" s="1" t="s">
        <v>21</v>
      </c>
      <c r="B13" s="1"/>
      <c r="C13" s="10" t="s">
        <v>22</v>
      </c>
      <c r="D13" s="10"/>
      <c r="E13" s="1" t="s">
        <v>23</v>
      </c>
      <c r="F13" s="1"/>
      <c r="G13" s="11">
        <v>2.1</v>
      </c>
      <c r="H13" s="11"/>
      <c r="I13" s="12">
        <v>8.94</v>
      </c>
      <c r="J13" s="12">
        <f ca="1">ROUND(INDIRECT(ADDRESS(ROW()+(0), COLUMN()+(-3), 1))*INDIRECT(ADDRESS(ROW()+(0), COLUMN()+(-1), 1)), 2)</f>
        <v>18.77</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0.6</v>
      </c>
      <c r="H16" s="11"/>
      <c r="I16" s="12">
        <v>0.93</v>
      </c>
      <c r="J16" s="12">
        <f ca="1">ROUND(INDIRECT(ADDRESS(ROW()+(0), COLUMN()+(-3), 1))*INDIRECT(ADDRESS(ROW()+(0), COLUMN()+(-1), 1)), 2)</f>
        <v>0.56</v>
      </c>
    </row>
    <row r="17" spans="1:10" ht="34.50" thickBot="1" customHeight="1">
      <c r="A17" s="1" t="s">
        <v>33</v>
      </c>
      <c r="B17" s="1"/>
      <c r="C17" s="10" t="s">
        <v>34</v>
      </c>
      <c r="D17" s="10"/>
      <c r="E17" s="1" t="s">
        <v>35</v>
      </c>
      <c r="F17" s="1"/>
      <c r="G17" s="11">
        <v>0.612</v>
      </c>
      <c r="H17" s="11"/>
      <c r="I17" s="12">
        <v>0.93</v>
      </c>
      <c r="J17" s="12">
        <f ca="1">ROUND(INDIRECT(ADDRESS(ROW()+(0), COLUMN()+(-3), 1))*INDIRECT(ADDRESS(ROW()+(0), COLUMN()+(-1), 1)), 2)</f>
        <v>0.57</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0.296</v>
      </c>
      <c r="H22" s="11"/>
      <c r="I22" s="12">
        <v>22.74</v>
      </c>
      <c r="J22" s="12">
        <f ca="1">ROUND(INDIRECT(ADDRESS(ROW()+(0), COLUMN()+(-3), 1))*INDIRECT(ADDRESS(ROW()+(0), COLUMN()+(-1), 1)), 2)</f>
        <v>6.73</v>
      </c>
    </row>
    <row r="23" spans="1:10" ht="13.50" thickBot="1" customHeight="1">
      <c r="A23" s="1" t="s">
        <v>47</v>
      </c>
      <c r="B23" s="1"/>
      <c r="C23" s="10" t="s">
        <v>48</v>
      </c>
      <c r="D23" s="10"/>
      <c r="E23" s="1" t="s">
        <v>49</v>
      </c>
      <c r="F23" s="1"/>
      <c r="G23" s="13">
        <v>0.296</v>
      </c>
      <c r="H23" s="13"/>
      <c r="I23" s="14">
        <v>21.02</v>
      </c>
      <c r="J23" s="14">
        <f ca="1">ROUND(INDIRECT(ADDRESS(ROW()+(0), COLUMN()+(-3), 1))*INDIRECT(ADDRESS(ROW()+(0), COLUMN()+(-1), 1)), 2)</f>
        <v>6.22</v>
      </c>
    </row>
    <row r="24" spans="1:10" ht="13.50" thickBot="1" customHeight="1">
      <c r="A24" s="15"/>
      <c r="B24" s="15"/>
      <c r="C24" s="15"/>
      <c r="D24" s="15"/>
      <c r="E24" s="15"/>
      <c r="F24" s="15"/>
      <c r="G24" s="9" t="s">
        <v>50</v>
      </c>
      <c r="H24" s="9"/>
      <c r="I24" s="9"/>
      <c r="J24" s="17">
        <f ca="1">ROUND(SUM(INDIRECT(ADDRESS(ROW()+(-1), COLUMN()+(0), 1)),INDIRECT(ADDRESS(ROW()+(-2), COLUMN()+(0), 1))), 2)</f>
        <v>12.95</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40.39</v>
      </c>
      <c r="J26" s="14">
        <f ca="1">ROUND(INDIRECT(ADDRESS(ROW()+(0), COLUMN()+(-3), 1))*INDIRECT(ADDRESS(ROW()+(0), COLUMN()+(-1), 1))/100, 2)</f>
        <v>0.81</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41.2</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