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<sst xmlns="http://schemas.openxmlformats.org/spreadsheetml/2006/main" count="70" uniqueCount="70">
  <si>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</si>
  <si>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IOR013</t>
  </si>
  <si>
    <t xml:space="preserve">m</t>
  </si>
  <si>
    <t xml:space="preserve">Protección pasiva contra incendios de estructura metálica, con placas de yeso laminado. Sistema "KNAUF".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</si>
  <si>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sistema K252D.es "KNAUF", mediante recubrimiento con placas de yeso laminado Fireboard GM-F,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</si>
  <si>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</si>
  <si>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</si>
  <si>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</si>
  <si>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</si>
  <si>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</si>
  <si>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</si>
  <si>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</si>
  <si>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mt12psg200e</t>
  </si>
  <si>
    <t xml:space="preserve">m</t>
  </si>
  <si>
    <t xml:space="preserve">Perfil angular 30x30x0,7 mm, de acero galvanizado, según UNE-EN 13964.</t>
  </si>
  <si>
    <t xml:space="preserve">mt12ptk030</t>
  </si>
  <si>
    <t xml:space="preserve">Ud</t>
  </si>
  <si>
    <t xml:space="preserve">Fijación "KNAUF" para hormigón.</t>
  </si>
  <si>
    <t xml:space="preserve">mt12pfk011a</t>
  </si>
  <si>
    <t xml:space="preserve">m</t>
  </si>
  <si>
    <t xml:space="preserve">Maestra 60/27 "KNAUF", de chapa de acero galvanizado.</t>
  </si>
  <si>
    <t xml:space="preserve">mt12pmk011b</t>
  </si>
  <si>
    <t xml:space="preserve">Ud</t>
  </si>
  <si>
    <t xml:space="preserve">Clip de protección Fireboard "KNAUF" de 72x48x41 mm.</t>
  </si>
  <si>
    <t xml:space="preserve">mt12pmk010a</t>
  </si>
  <si>
    <t xml:space="preserve">m²</t>
  </si>
  <si>
    <t xml:space="preserve">Placa de yeso laminado reforzada con tejido de fibra UNE-EN 15283-1 GM-F / 1200 / 2600 / 15 / con los bordes longitudinales cuadrados, especial Fireboard GM-F "KNAUF" con alma de yeso y caras revestidas con una lámina de fibra de vidrio; Euroclase A1 de reacción al fuego, según UNE-EN 13501-1.</t>
  </si>
  <si>
    <t xml:space="preserve">mt12pmk010c</t>
  </si>
  <si>
    <t xml:space="preserve">m²</t>
  </si>
  <si>
    <t xml:space="preserve">Placa de yeso laminado reforzada con tejido de fibra UNE-EN 15283-1 GM-F / 1200 / 2600 / 25 / con los bordes longitudinales cuadrados, especial Fireboard GM-F "KNAUF" con alma de yeso y caras revestidas con una lámina de fibra de vidrio; Euroclase A1 de reacción al fuego, según UNE-EN 13501-1.</t>
  </si>
  <si>
    <t xml:space="preserve">mt12ptk010cc</t>
  </si>
  <si>
    <t xml:space="preserve">Ud</t>
  </si>
  <si>
    <t xml:space="preserve">Tornillo autoperforante TN "KNAUF" 3,5x25.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</si>
  <si>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</si>
  <si>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</si>
  <si>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según UNE-EN 13501-1, para aplicación manual con cinta de juntas, según UNE-EN 13963.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</si>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</sst>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2.08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1.14</v>
      </c>
      <c r="I10" s="12">
        <f ca="1">ROUND(INDIRECT(ADDRESS(ROW()+(0), COLUMN()+(-3), 1))*INDIRECT(ADDRESS(ROW()+(0), COLUMN()+(-1), 1)), 2)</f>
        <v>2.28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3.2</v>
      </c>
      <c r="G11" s="11"/>
      <c r="H11" s="12">
        <v>0.33</v>
      </c>
      <c r="I11" s="12">
        <f ca="1">ROUND(INDIRECT(ADDRESS(ROW()+(0), COLUMN()+(-3), 1))*INDIRECT(ADDRESS(ROW()+(0), COLUMN()+(-1), 1)), 2)</f>
        <v>1.06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</v>
      </c>
      <c r="G12" s="11"/>
      <c r="H12" s="12">
        <v>1.71</v>
      </c>
      <c r="I12" s="12">
        <f ca="1">ROUND(INDIRECT(ADDRESS(ROW()+(0), COLUMN()+(-3), 1))*INDIRECT(ADDRESS(ROW()+(0), COLUMN()+(-1), 1)), 2)</f>
        <v>3.42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3.2</v>
      </c>
      <c r="G13" s="11"/>
      <c r="H13" s="12">
        <v>0.72</v>
      </c>
      <c r="I13" s="12">
        <f ca="1">ROUND(INDIRECT(ADDRESS(ROW()+(0), COLUMN()+(-3), 1))*INDIRECT(ADDRESS(ROW()+(0), COLUMN()+(-1), 1)), 2)</f>
        <v>2.3</v>
      </c>
    </row>
    <row r="14" spans="1:9" ht="45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0.475</v>
      </c>
      <c r="G14" s="11"/>
      <c r="H14" s="12">
        <v>18.8</v>
      </c>
      <c r="I14" s="12">
        <f ca="1">ROUND(INDIRECT(ADDRESS(ROW()+(0), COLUMN()+(-3), 1))*INDIRECT(ADDRESS(ROW()+(0), COLUMN()+(-1), 1)), 2)</f>
        <v>8.93</v>
      </c>
    </row>
    <row r="15" spans="1:9" ht="45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0.292</v>
      </c>
      <c r="G15" s="11"/>
      <c r="H15" s="12">
        <v>24.88</v>
      </c>
      <c r="I15" s="12">
        <f ca="1">ROUND(INDIRECT(ADDRESS(ROW()+(0), COLUMN()+(-3), 1))*INDIRECT(ADDRESS(ROW()+(0), COLUMN()+(-1), 1)), 2)</f>
        <v>7.26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30</v>
      </c>
      <c r="G16" s="11"/>
      <c r="H16" s="12">
        <v>0.01</v>
      </c>
      <c r="I16" s="12">
        <f ca="1">ROUND(INDIRECT(ADDRESS(ROW()+(0), COLUMN()+(-3), 1))*INDIRECT(ADDRESS(ROW()+(0), COLUMN()+(-1), 1)), 2)</f>
        <v>0.3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2.55</v>
      </c>
      <c r="G17" s="11"/>
      <c r="H17" s="12">
        <v>0.81</v>
      </c>
      <c r="I17" s="12">
        <f ca="1">ROUND(INDIRECT(ADDRESS(ROW()+(0), COLUMN()+(-3), 1))*INDIRECT(ADDRESS(ROW()+(0), COLUMN()+(-1), 1)), 2)</f>
        <v>2.07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2</v>
      </c>
      <c r="G18" s="13"/>
      <c r="H18" s="14">
        <v>0.05</v>
      </c>
      <c r="I18" s="14">
        <f ca="1">ROUND(INDIRECT(ADDRESS(ROW()+(0), COLUMN()+(-3), 1))*INDIRECT(ADDRESS(ROW()+(0), COLUMN()+(-1), 1)), 2)</f>
        <v>0.1</v>
      </c>
    </row>
    <row r="19" spans="1:9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27.72</v>
      </c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0.161</v>
      </c>
      <c r="G21" s="11"/>
      <c r="H21" s="12">
        <v>23.74</v>
      </c>
      <c r="I21" s="12">
        <f ca="1">ROUND(INDIRECT(ADDRESS(ROW()+(0), COLUMN()+(-3), 1))*INDIRECT(ADDRESS(ROW()+(0), COLUMN()+(-1), 1)), 2)</f>
        <v>3.82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0.161</v>
      </c>
      <c r="G22" s="13"/>
      <c r="H22" s="14">
        <v>21.94</v>
      </c>
      <c r="I22" s="14">
        <f ca="1">ROUND(INDIRECT(ADDRESS(ROW()+(0), COLUMN()+(-3), 1))*INDIRECT(ADDRESS(ROW()+(0), COLUMN()+(-1), 1)), 2)</f>
        <v>3.53</v>
      </c>
    </row>
    <row r="23" spans="1:9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1))), 2)</f>
        <v>7.35</v>
      </c>
    </row>
    <row r="24" spans="1:9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1)),INDIRECT(ADDRESS(ROW()+(-6), COLUMN()+(1), 1))), 2)</f>
        <v>35.07</v>
      </c>
      <c r="I25" s="14">
        <f ca="1">ROUND(INDIRECT(ADDRESS(ROW()+(0), COLUMN()+(-3), 1))*INDIRECT(ADDRESS(ROW()+(0), COLUMN()+(-1), 1))/100, 2)</f>
        <v>0.7</v>
      </c>
    </row>
    <row r="26" spans="1:9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1)),INDIRECT(ADDRESS(ROW()+(-7), COLUMN()+(0), 1))), 2)</f>
        <v>35.77</v>
      </c>
    </row>
    <row r="29" spans="1:9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 t="s">
        <v>56</v>
      </c>
    </row>
    <row r="30" spans="1:9" ht="13.50" thickBot="1" customHeight="1">
      <c r="A30" s="28" t="s">
        <v>57</v>
      </c>
      <c r="B30" s="28"/>
      <c r="C30" s="28"/>
      <c r="D30" s="28"/>
      <c r="E30" s="29">
        <v>842016</v>
      </c>
      <c r="F30" s="29"/>
      <c r="G30" s="29">
        <v>842017</v>
      </c>
      <c r="H30" s="29"/>
      <c r="I30" s="29" t="s">
        <v>58</v>
      </c>
    </row>
    <row r="31" spans="1:9" ht="13.50" thickBot="1" customHeight="1">
      <c r="A31" s="30" t="s">
        <v>59</v>
      </c>
      <c r="B31" s="30"/>
      <c r="C31" s="30"/>
      <c r="D31" s="30"/>
      <c r="E31" s="31"/>
      <c r="F31" s="31"/>
      <c r="G31" s="31"/>
      <c r="H31" s="31"/>
      <c r="I31" s="31"/>
    </row>
    <row r="32" spans="1:9" ht="13.50" thickBot="1" customHeight="1">
      <c r="A32" s="28" t="s">
        <v>60</v>
      </c>
      <c r="B32" s="28"/>
      <c r="C32" s="28"/>
      <c r="D32" s="28"/>
      <c r="E32" s="29">
        <v>162010</v>
      </c>
      <c r="F32" s="29"/>
      <c r="G32" s="29">
        <v>162011</v>
      </c>
      <c r="H32" s="29"/>
      <c r="I32" s="29" t="s">
        <v>61</v>
      </c>
    </row>
    <row r="33" spans="1:9" ht="24.00" thickBot="1" customHeight="1">
      <c r="A33" s="30" t="s">
        <v>62</v>
      </c>
      <c r="B33" s="30"/>
      <c r="C33" s="30"/>
      <c r="D33" s="30"/>
      <c r="E33" s="31"/>
      <c r="F33" s="31"/>
      <c r="G33" s="31"/>
      <c r="H33" s="31"/>
      <c r="I33" s="31"/>
    </row>
    <row r="34" spans="1:9" ht="13.50" thickBot="1" customHeight="1">
      <c r="A34" s="28" t="s">
        <v>63</v>
      </c>
      <c r="B34" s="28"/>
      <c r="C34" s="28"/>
      <c r="D34" s="28"/>
      <c r="E34" s="29">
        <v>132006</v>
      </c>
      <c r="F34" s="29"/>
      <c r="G34" s="29">
        <v>132007</v>
      </c>
      <c r="H34" s="29"/>
      <c r="I34" s="29" t="s">
        <v>64</v>
      </c>
    </row>
    <row r="35" spans="1:9" ht="13.50" thickBot="1" customHeight="1">
      <c r="A35" s="32" t="s">
        <v>65</v>
      </c>
      <c r="B35" s="32"/>
      <c r="C35" s="32"/>
      <c r="D35" s="32"/>
      <c r="E35" s="33"/>
      <c r="F35" s="33"/>
      <c r="G35" s="33"/>
      <c r="H35" s="33"/>
      <c r="I35" s="33"/>
    </row>
    <row r="36" spans="1:9" ht="13.50" thickBot="1" customHeight="1">
      <c r="A36" s="30" t="s">
        <v>66</v>
      </c>
      <c r="B36" s="30"/>
      <c r="C36" s="30"/>
      <c r="D36" s="30"/>
      <c r="E36" s="31">
        <v>112007</v>
      </c>
      <c r="F36" s="31"/>
      <c r="G36" s="31">
        <v>112007</v>
      </c>
      <c r="H36" s="31"/>
      <c r="I36" s="3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69</v>
      </c>
      <c r="B41" s="1"/>
      <c r="C41" s="1"/>
      <c r="D41" s="1"/>
      <c r="E41" s="1"/>
      <c r="F41" s="1"/>
      <c r="G41" s="1"/>
      <c r="H41" s="1"/>
      <c r="I41" s="1"/>
    </row>
  </sheetData>
  <mergeCells count="8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E26"/>
    <mergeCell ref="F26:H26"/>
    <mergeCell ref="A29:D29"/>
    <mergeCell ref="E29:F29"/>
    <mergeCell ref="G29:H29"/>
    <mergeCell ref="A30:D30"/>
    <mergeCell ref="E30:F31"/>
    <mergeCell ref="G30:H31"/>
    <mergeCell ref="I30:I31"/>
    <mergeCell ref="A31:D31"/>
    <mergeCell ref="A32:D32"/>
    <mergeCell ref="E32:F33"/>
    <mergeCell ref="G32:H33"/>
    <mergeCell ref="I32:I33"/>
    <mergeCell ref="A33:D33"/>
    <mergeCell ref="A34:D34"/>
    <mergeCell ref="E34:F34"/>
    <mergeCell ref="G34:H34"/>
    <mergeCell ref="I34:I36"/>
    <mergeCell ref="A35:D35"/>
    <mergeCell ref="E35:F35"/>
    <mergeCell ref="G35:H35"/>
    <mergeCell ref="A36:D36"/>
    <mergeCell ref="E36:F36"/>
    <mergeCell ref="G36:H36"/>
    <mergeCell ref="A39:I39"/>
    <mergeCell ref="A40:I40"/>
    <mergeCell ref="A41:I41"/>
  </mergeCells>
  <pageMargins left="0.147638" right="0.147638" top="0.206693" bottom="0.206693" header="0.0" footer="0.0"/>
  <pageSetup paperSize="9" orientation="portrait"/>
  <rowBreaks count="0" manualBreakCount="0">
    </rowBreaks>
</worksheet>
</file>